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ファクタリング系\ファクタリング　必要書類\テンプレート\"/>
    </mc:Choice>
  </mc:AlternateContent>
  <xr:revisionPtr revIDLastSave="0" documentId="13_ncr:1_{4DEBFD6D-CB64-4383-971E-770AB7863FF9}" xr6:coauthVersionLast="47" xr6:coauthVersionMax="47" xr10:uidLastSave="{00000000-0000-0000-0000-000000000000}"/>
  <bookViews>
    <workbookView xWindow="-28920" yWindow="-60" windowWidth="29040" windowHeight="15720" xr2:uid="{F54CBCDB-A7F3-433E-B214-86FF290C35BF}"/>
  </bookViews>
  <sheets>
    <sheet name="検収書サンプル" sheetId="3" r:id="rId1"/>
  </sheets>
  <definedNames>
    <definedName name="_xlnm.Print_Area" localSheetId="0">検収書サンプル!$A$1:$T$43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3" l="1"/>
  <c r="V32" i="3" s="1"/>
  <c r="Q31" i="3"/>
  <c r="V31" i="3" s="1"/>
  <c r="Q30" i="3"/>
  <c r="V30" i="3" s="1"/>
  <c r="Q29" i="3"/>
  <c r="V29" i="3" s="1"/>
  <c r="Q28" i="3"/>
  <c r="V28" i="3" s="1"/>
  <c r="Q27" i="3"/>
  <c r="V27" i="3" s="1"/>
  <c r="Q26" i="3"/>
  <c r="V26" i="3" s="1"/>
  <c r="Q25" i="3"/>
  <c r="V25" i="3" s="1"/>
  <c r="Q24" i="3"/>
  <c r="V24" i="3" s="1"/>
  <c r="N35" i="3" s="1"/>
  <c r="Q23" i="3"/>
  <c r="V23" i="3" s="1"/>
  <c r="Q22" i="3"/>
  <c r="V22" i="3" s="1"/>
  <c r="Q21" i="3"/>
  <c r="V21" i="3" s="1"/>
  <c r="N34" i="3" s="1"/>
  <c r="N33" i="3" l="1"/>
  <c r="N36" i="3" s="1"/>
  <c r="F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</author>
  </authors>
  <commentList>
    <comment ref="U20" authorId="0" shapeId="0" xr:uid="{3F2D6228-B230-44B7-BD21-5262C9098DB7}">
      <text>
        <r>
          <rPr>
            <b/>
            <sz val="18"/>
            <color indexed="81"/>
            <rFont val="游ゴシック 本文"/>
            <family val="3"/>
            <charset val="128"/>
          </rPr>
          <t>各行で、必ず消費税区分（％）を入力してください。</t>
        </r>
      </text>
    </comment>
  </commentList>
</comments>
</file>

<file path=xl/sharedStrings.xml><?xml version="1.0" encoding="utf-8"?>
<sst xmlns="http://schemas.openxmlformats.org/spreadsheetml/2006/main" count="53" uniqueCount="49">
  <si>
    <t>〒●●●-●●●●</t>
    <phoneticPr fontId="2"/>
  </si>
  <si>
    <t>納期：</t>
    <rPh sb="0" eb="2">
      <t>ノウキ</t>
    </rPh>
    <phoneticPr fontId="6"/>
  </si>
  <si>
    <t>納品場所：</t>
    <rPh sb="0" eb="4">
      <t>ノウヒンバショ</t>
    </rPh>
    <phoneticPr fontId="6"/>
  </si>
  <si>
    <t>支払条件：</t>
    <rPh sb="0" eb="4">
      <t>シハライジョウケン</t>
    </rPh>
    <phoneticPr fontId="6"/>
  </si>
  <si>
    <t>No.1234</t>
    <phoneticPr fontId="2"/>
  </si>
  <si>
    <t>月末締め、翌月末払い</t>
    <rPh sb="0" eb="3">
      <t>ゲツマツジ</t>
    </rPh>
    <rPh sb="5" eb="8">
      <t>ヨクゲツマツ</t>
    </rPh>
    <rPh sb="8" eb="9">
      <t>バラ</t>
    </rPh>
    <phoneticPr fontId="2"/>
  </si>
  <si>
    <t>03-●●●●-●●●●</t>
    <phoneticPr fontId="2"/>
  </si>
  <si>
    <t>山田　太郎</t>
    <rPh sb="0" eb="2">
      <t>ヤマダ</t>
    </rPh>
    <rPh sb="3" eb="5">
      <t>タロウ</t>
    </rPh>
    <phoneticPr fontId="2"/>
  </si>
  <si>
    <t>●●●@●●●</t>
    <phoneticPr fontId="2"/>
  </si>
  <si>
    <t>●●●●株式会社</t>
    <rPh sb="4" eb="8">
      <t>カブシキガイシャ</t>
    </rPh>
    <phoneticPr fontId="6"/>
  </si>
  <si>
    <t>東京都●●区●●　●丁目●番●号</t>
    <phoneticPr fontId="2"/>
  </si>
  <si>
    <t>件名：</t>
    <rPh sb="0" eb="2">
      <t>ケンメイ</t>
    </rPh>
    <phoneticPr fontId="6"/>
  </si>
  <si>
    <t>●●●プロジェクト</t>
    <phoneticPr fontId="2"/>
  </si>
  <si>
    <t>〒●●●-●●●●</t>
    <phoneticPr fontId="6"/>
  </si>
  <si>
    <t>個</t>
    <rPh sb="0" eb="1">
      <t>コ</t>
    </rPh>
    <phoneticPr fontId="6"/>
  </si>
  <si>
    <t>東京都●●区●●●丁目●番●号</t>
    <phoneticPr fontId="6"/>
  </si>
  <si>
    <t>式</t>
    <rPh sb="0" eb="1">
      <t>シキ</t>
    </rPh>
    <phoneticPr fontId="6"/>
  </si>
  <si>
    <t>株式会社●●</t>
    <rPh sb="0" eb="4">
      <t>カブシキガイシャ</t>
    </rPh>
    <phoneticPr fontId="6"/>
  </si>
  <si>
    <t>時間</t>
    <rPh sb="0" eb="2">
      <t>ジカン</t>
    </rPh>
    <phoneticPr fontId="6"/>
  </si>
  <si>
    <t>日</t>
    <rPh sb="0" eb="1">
      <t>ニチ</t>
    </rPh>
    <phoneticPr fontId="6"/>
  </si>
  <si>
    <t>●●</t>
    <phoneticPr fontId="2"/>
  </si>
  <si>
    <t>TEL：</t>
    <phoneticPr fontId="6"/>
  </si>
  <si>
    <t>ヶ月</t>
    <rPh sb="1" eb="2">
      <t>ゲツ</t>
    </rPh>
    <phoneticPr fontId="6"/>
  </si>
  <si>
    <t>E-Mail：</t>
    <phoneticPr fontId="6"/>
  </si>
  <si>
    <t>担当：</t>
    <rPh sb="0" eb="2">
      <t>タントウ</t>
    </rPh>
    <phoneticPr fontId="6"/>
  </si>
  <si>
    <t>合計金額</t>
    <rPh sb="0" eb="2">
      <t>ゴウケイ</t>
    </rPh>
    <rPh sb="2" eb="4">
      <t>キンガク</t>
    </rPh>
    <phoneticPr fontId="6"/>
  </si>
  <si>
    <t>（税込）</t>
    <rPh sb="1" eb="3">
      <t>ゼイコミ</t>
    </rPh>
    <phoneticPr fontId="6"/>
  </si>
  <si>
    <t>No.</t>
    <phoneticPr fontId="6"/>
  </si>
  <si>
    <t>数量</t>
    <rPh sb="0" eb="2">
      <t>スウリョウ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</si>
  <si>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</si>
  <si>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</si>
  <si>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税率区分</t>
    <rPh sb="0" eb="2">
      <t>ゼイリツ</t>
    </rPh>
    <rPh sb="2" eb="4">
      <t>クブン</t>
    </rPh>
    <phoneticPr fontId="2"/>
  </si>
  <si>
    <t>消費税額</t>
    <rPh sb="0" eb="4">
      <t>ショウヒゼイガク</t>
    </rPh>
    <phoneticPr fontId="2"/>
  </si>
  <si>
    <t>小計</t>
    <rPh sb="0" eb="2">
      <t>ショウケイ</t>
    </rPh>
    <phoneticPr fontId="6"/>
  </si>
  <si>
    <t>消費税（10％）</t>
    <rPh sb="0" eb="3">
      <t>ショウヒゼイ</t>
    </rPh>
    <phoneticPr fontId="6"/>
  </si>
  <si>
    <t>消費税（8％）</t>
    <rPh sb="0" eb="3">
      <t>ショウヒゼイ</t>
    </rPh>
    <phoneticPr fontId="6"/>
  </si>
  <si>
    <t>合計</t>
    <rPh sb="0" eb="2">
      <t>ゴウケイ</t>
    </rPh>
    <phoneticPr fontId="6"/>
  </si>
  <si>
    <t>備考</t>
    <rPh sb="0" eb="2">
      <t>ビコウ</t>
    </rPh>
    <phoneticPr fontId="6"/>
  </si>
  <si>
    <t>下記のとおり、検収致しました。</t>
    <rPh sb="7" eb="9">
      <t>ケンシュウ</t>
    </rPh>
    <rPh sb="9" eb="10">
      <t>イタ</t>
    </rPh>
    <phoneticPr fontId="6"/>
  </si>
  <si>
    <t>検収書</t>
    <rPh sb="0" eb="3">
      <t>ケンシュウショ</t>
    </rPh>
    <phoneticPr fontId="6"/>
  </si>
  <si>
    <t>発行日</t>
    <rPh sb="0" eb="3">
      <t>ハッコウビ</t>
    </rPh>
    <phoneticPr fontId="6"/>
  </si>
  <si>
    <t>御中</t>
    <rPh sb="0" eb="2">
      <t>オンチュウ</t>
    </rPh>
    <phoneticPr fontId="6"/>
  </si>
  <si>
    <t>注文番号：</t>
    <rPh sb="0" eb="4">
      <t>チュウモンバンゴウ</t>
    </rPh>
    <phoneticPr fontId="6"/>
  </si>
  <si>
    <t>品名/内容/型式/摘要</t>
    <rPh sb="0" eb="2">
      <t>ヒンメイ</t>
    </rPh>
    <rPh sb="3" eb="5">
      <t>ナイヨウ</t>
    </rPh>
    <rPh sb="6" eb="8">
      <t>カタシキ</t>
    </rPh>
    <rPh sb="9" eb="11">
      <t>テキヨウ</t>
    </rPh>
    <phoneticPr fontId="6"/>
  </si>
  <si>
    <t>検収日</t>
    <rPh sb="0" eb="3">
      <t>ケンシュウビ</t>
    </rPh>
    <phoneticPr fontId="2"/>
  </si>
  <si>
    <t>検収1</t>
    <rPh sb="0" eb="2">
      <t>ケンシュウ</t>
    </rPh>
    <phoneticPr fontId="2"/>
  </si>
  <si>
    <t>検収2</t>
    <rPh sb="0" eb="2">
      <t>ケンシュウ</t>
    </rPh>
    <phoneticPr fontId="2"/>
  </si>
  <si>
    <t>検収3</t>
    <rPh sb="0" eb="2">
      <t>ケンシュウ</t>
    </rPh>
    <phoneticPr fontId="2"/>
  </si>
  <si>
    <t>検収4</t>
    <rPh sb="0" eb="2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</si>
</sst>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8"/>
      <color indexed="81"/>
      <name val="游ゴシック 本文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9" fontId="3" fillId="0" borderId="0" xfId="3" applyFont="1" applyBorder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9" fontId="0" fillId="2" borderId="0" xfId="0" applyNumberFormat="1" applyFill="1">
      <alignment vertical="center"/>
    </xf>
    <xf numFmtId="6" fontId="0" fillId="0" borderId="0" xfId="0" applyNumberFormat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6" fontId="10" fillId="0" borderId="0" xfId="2" applyFont="1" applyBorder="1" applyAlignment="1" applyProtection="1">
      <alignment horizontal="right" vertical="center"/>
    </xf>
    <xf numFmtId="56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6" fontId="5" fillId="0" borderId="3" xfId="2" applyFont="1" applyBorder="1" applyAlignment="1" applyProtection="1">
      <alignment horizontal="right" vertical="center"/>
    </xf>
    <xf numFmtId="0" fontId="5" fillId="0" borderId="0" xfId="0" applyFont="1" applyProtection="1">
      <alignment vertical="center"/>
      <protection locked="0"/>
    </xf>
    <xf numFmtId="6" fontId="10" fillId="0" borderId="3" xfId="2" applyFont="1" applyBorder="1" applyAlignment="1" applyProtection="1">
      <alignment horizontal="right" vertical="center"/>
    </xf>
    <xf numFmtId="0" fontId="5" fillId="0" borderId="1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38" fontId="5" fillId="0" borderId="4" xfId="1" applyFont="1" applyBorder="1" applyAlignment="1" applyProtection="1">
      <alignment horizontal="right" vertical="center"/>
      <protection locked="0"/>
    </xf>
    <xf numFmtId="38" fontId="5" fillId="0" borderId="6" xfId="1" applyFont="1" applyBorder="1" applyAlignment="1" applyProtection="1">
      <alignment horizontal="right" vertical="center"/>
      <protection locked="0"/>
    </xf>
    <xf numFmtId="38" fontId="5" fillId="0" borderId="5" xfId="1" applyFont="1" applyBorder="1" applyAlignment="1" applyProtection="1">
      <alignment horizontal="right" vertical="center"/>
      <protection locked="0"/>
    </xf>
    <xf numFmtId="6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38" fontId="5" fillId="2" borderId="4" xfId="1" applyFont="1" applyFill="1" applyBorder="1" applyAlignment="1" applyProtection="1">
      <alignment horizontal="right" vertical="center"/>
      <protection locked="0"/>
    </xf>
    <xf numFmtId="38" fontId="5" fillId="2" borderId="6" xfId="1" applyFont="1" applyFill="1" applyBorder="1" applyAlignment="1" applyProtection="1">
      <alignment horizontal="right" vertical="center"/>
      <protection locked="0"/>
    </xf>
    <xf numFmtId="38" fontId="5" fillId="2" borderId="5" xfId="1" applyFont="1" applyFill="1" applyBorder="1" applyAlignment="1" applyProtection="1">
      <alignment horizontal="right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38" fontId="5" fillId="2" borderId="3" xfId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2" fillId="2" borderId="0" xfId="4" applyFont="1" applyFill="1" applyBorder="1" applyAlignment="1" applyProtection="1">
      <alignment vertical="center"/>
      <protection locked="0"/>
    </xf>
    <xf numFmtId="0" fontId="13" fillId="2" borderId="0" xfId="0" applyFont="1" applyFill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6" fontId="9" fillId="0" borderId="2" xfId="2" applyFont="1" applyBorder="1" applyAlignment="1" applyProtection="1">
      <alignment horizontal="center" vertical="center"/>
    </xf>
    <xf numFmtId="177" fontId="5" fillId="0" borderId="2" xfId="1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  <protection locked="0"/>
    </xf>
    <xf numFmtId="31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5" fillId="2" borderId="0" xfId="0" applyNumberFormat="1" applyFont="1" applyFill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31" fontId="5" fillId="2" borderId="6" xfId="0" applyNumberFormat="1" applyFont="1" applyFill="1" applyBorder="1" applyAlignment="1" applyProtection="1">
      <alignment horizontal="left" vertical="center"/>
      <protection locked="0"/>
    </xf>
  </cellXfs>
  <cellStyles count="5">
    <cellStyle name="パーセント" xfId="3" builtinId="5"/>
    <cellStyle name="ハイパーリンク 2" xfId="4" xr:uid="{358ECB5E-1F6C-472F-9426-2D69E4197EE9}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619125</xdr:colOff>
      <xdr:row>2</xdr:row>
      <xdr:rowOff>107156</xdr:rowOff>
    </xdr:from>
    <xdr:to>
      <xdr:col>31</xdr:col>
      <xdr:colOff>472984</xdr:colOff>
      <xdr:row>8</xdr:row>
      <xdr:rowOff>270645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3A2E0C9-8385-4B3B-AA66-3D39DA91FB88}"/>
            </a:ext>
          </a:extLst>
        </xdr:cNvPr>
        <xdr:cNvSpPr/>
      </xdr:nvSpPr>
      <xdr:spPr>
        <a:xfrm>
          <a:off x="9542145" y="701516"/>
          <a:ext cx="5888899" cy="176368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黄色塗り部分</a:t>
          </a:r>
          <a:r>
            <a:rPr kumimoji="1" lang="ja-JP" altLang="en-US" sz="2000">
              <a:solidFill>
                <a:sysClr val="windowText" lastClr="000000"/>
              </a:solidFill>
            </a:rPr>
            <a:t>を適宜修正してご利用ください。</a:t>
          </a:r>
        </a:p>
      </xdr:txBody>
    </xdr:sp>
    <xdr:clientData/>
  </xdr:twoCellAnchor>
  <xdr:twoCellAnchor>
    <xdr:from>
      <xdr:col>17</xdr:col>
      <xdr:colOff>134779</xdr:colOff>
      <xdr:row>9</xdr:row>
      <xdr:rowOff>83344</xdr:rowOff>
    </xdr:from>
    <xdr:to>
      <xdr:col>18</xdr:col>
      <xdr:colOff>277382</xdr:colOff>
      <xdr:row>11</xdr:row>
      <xdr:rowOff>49803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D830767-C916-4994-B7C7-1182FAD79C91}"/>
            </a:ext>
          </a:extLst>
        </xdr:cNvPr>
        <xdr:cNvSpPr/>
      </xdr:nvSpPr>
      <xdr:spPr>
        <a:xfrm>
          <a:off x="6726079" y="2559844"/>
          <a:ext cx="569323" cy="461759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49E28-E29A-4EB1-9DBB-CFEB7B97CD1A}">
  <sheetPr>
    <pageSetUpPr fitToPage="1"/>
  </sheetPr>
  <dimension ref="A1:V42"/>
  <sheetViews>
    <sheetView showGridLines="0" tabSelected="1" view="pageBreakPreview" zoomScale="70" zoomScaleNormal="100" zoomScaleSheetLayoutView="70" workbookViewId="0">
      <selection activeCell="Q28" sqref="Q28:S28"/>
    </sheetView>
  </sheetViews>
  <sheetFormatPr defaultRowHeight="18"/>
  <cols>
    <col min="1" max="1" width="2.19921875" customWidth="1"/>
    <col min="2" max="2" width="5.69921875" customWidth="1"/>
    <col min="3" max="3" width="16.09765625" customWidth="1"/>
    <col min="4" max="11" width="5.5" customWidth="1"/>
    <col min="12" max="19" width="5.69921875" customWidth="1"/>
    <col min="20" max="20" width="1.79687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8.8">
      <c r="A2" s="1"/>
      <c r="B2" s="52" t="s">
        <v>39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1"/>
      <c r="U2" s="1"/>
      <c r="V2" s="1"/>
    </row>
    <row r="3" spans="1:2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"/>
      <c r="U3" s="1"/>
      <c r="V3" s="1"/>
    </row>
    <row r="4" spans="1:22" ht="26.4">
      <c r="A4" s="1"/>
      <c r="B4" s="53" t="s">
        <v>9</v>
      </c>
      <c r="C4" s="53"/>
      <c r="D4" s="53"/>
      <c r="E4" s="53"/>
      <c r="F4" s="53"/>
      <c r="G4" s="53"/>
      <c r="H4" s="53"/>
      <c r="I4" s="53"/>
      <c r="J4" s="54" t="s">
        <v>41</v>
      </c>
      <c r="K4" s="54"/>
      <c r="L4" s="3"/>
      <c r="M4" s="3"/>
      <c r="N4" s="27" t="s">
        <v>40</v>
      </c>
      <c r="O4" s="27"/>
      <c r="P4" s="55">
        <v>45604</v>
      </c>
      <c r="Q4" s="55"/>
      <c r="R4" s="55"/>
      <c r="S4" s="55"/>
      <c r="T4" s="1"/>
      <c r="U4" s="1"/>
      <c r="V4" s="1"/>
    </row>
    <row r="5" spans="1:22" ht="21.6">
      <c r="A5" s="1"/>
      <c r="B5" s="49" t="s">
        <v>0</v>
      </c>
      <c r="C5" s="49"/>
      <c r="D5" s="49"/>
      <c r="E5" s="49"/>
      <c r="F5" s="49"/>
      <c r="G5" s="49"/>
      <c r="H5" s="49"/>
      <c r="I5" s="49"/>
      <c r="J5" s="4"/>
      <c r="K5" s="4"/>
      <c r="L5" s="3"/>
      <c r="M5" s="3"/>
      <c r="N5" s="27"/>
      <c r="O5" s="27"/>
      <c r="P5" s="56"/>
      <c r="Q5" s="56"/>
      <c r="R5" s="56"/>
      <c r="S5" s="56"/>
      <c r="T5" s="1"/>
      <c r="U5" s="1"/>
      <c r="V5" s="1"/>
    </row>
    <row r="6" spans="1:22" ht="21.6">
      <c r="A6" s="1"/>
      <c r="B6" s="49" t="s">
        <v>10</v>
      </c>
      <c r="C6" s="49"/>
      <c r="D6" s="49"/>
      <c r="E6" s="49"/>
      <c r="F6" s="49"/>
      <c r="G6" s="49"/>
      <c r="H6" s="49"/>
      <c r="I6" s="49"/>
      <c r="J6" s="4"/>
      <c r="K6" s="4"/>
      <c r="L6" s="3"/>
      <c r="M6" s="3"/>
      <c r="N6" s="5"/>
      <c r="O6" s="5"/>
      <c r="T6" s="1"/>
      <c r="U6" s="1"/>
      <c r="V6" s="1"/>
    </row>
    <row r="7" spans="1:22" ht="19.2">
      <c r="A7" s="1"/>
      <c r="B7" s="3"/>
      <c r="C7" s="3"/>
      <c r="D7" s="27"/>
      <c r="E7" s="27"/>
      <c r="F7" s="51"/>
      <c r="G7" s="51"/>
      <c r="H7" s="51"/>
      <c r="I7" s="5"/>
      <c r="J7" s="3"/>
      <c r="K7" s="3"/>
      <c r="L7" s="3"/>
      <c r="M7" s="3"/>
      <c r="T7" s="1"/>
      <c r="U7" s="1"/>
      <c r="V7" s="1"/>
    </row>
    <row r="8" spans="1:22" ht="19.2">
      <c r="A8" s="1"/>
      <c r="B8" s="3"/>
      <c r="C8" s="3"/>
      <c r="D8" s="27" t="s">
        <v>38</v>
      </c>
      <c r="E8" s="27"/>
      <c r="F8" s="27"/>
      <c r="G8" s="27"/>
      <c r="H8" s="27"/>
      <c r="I8" s="27"/>
      <c r="J8" s="27"/>
      <c r="K8" s="27"/>
      <c r="L8" s="27"/>
      <c r="M8" s="3"/>
      <c r="N8" s="3"/>
      <c r="O8" s="3"/>
      <c r="P8" s="3"/>
      <c r="Q8" s="3"/>
      <c r="R8" s="3"/>
      <c r="S8" s="3"/>
      <c r="T8" s="1"/>
      <c r="U8" s="1"/>
      <c r="V8" s="1"/>
    </row>
    <row r="9" spans="1:22" ht="22.2" thickBot="1">
      <c r="A9" s="1"/>
      <c r="B9" s="3"/>
      <c r="C9" s="6" t="s">
        <v>11</v>
      </c>
      <c r="D9" s="57" t="s">
        <v>12</v>
      </c>
      <c r="E9" s="57"/>
      <c r="F9" s="57"/>
      <c r="G9" s="57"/>
      <c r="H9" s="57"/>
      <c r="I9" s="57"/>
      <c r="J9" s="57"/>
      <c r="K9" s="57"/>
      <c r="L9" s="3"/>
      <c r="M9" s="49" t="s">
        <v>13</v>
      </c>
      <c r="N9" s="49"/>
      <c r="O9" s="49"/>
      <c r="P9" s="49"/>
      <c r="Q9" s="49"/>
      <c r="R9" s="49"/>
      <c r="S9" s="49"/>
      <c r="T9" s="1"/>
      <c r="U9" s="1" t="s">
        <v>14</v>
      </c>
      <c r="V9" s="7">
        <v>0.1</v>
      </c>
    </row>
    <row r="10" spans="1:22" ht="19.8" thickTop="1">
      <c r="A10" s="1"/>
      <c r="B10" s="3"/>
      <c r="C10" s="3"/>
      <c r="D10" s="27"/>
      <c r="E10" s="27"/>
      <c r="F10" s="27"/>
      <c r="G10" s="27"/>
      <c r="H10" s="27"/>
      <c r="I10" s="27"/>
      <c r="J10" s="27"/>
      <c r="K10" s="27"/>
      <c r="L10" s="27"/>
      <c r="M10" s="49" t="s">
        <v>15</v>
      </c>
      <c r="N10" s="49"/>
      <c r="O10" s="49"/>
      <c r="P10" s="49"/>
      <c r="Q10" s="49"/>
      <c r="R10" s="49"/>
      <c r="S10" s="49"/>
      <c r="T10" s="1"/>
      <c r="U10" s="1" t="s">
        <v>16</v>
      </c>
      <c r="V10" s="1"/>
    </row>
    <row r="11" spans="1:22" ht="19.2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9" t="s">
        <v>17</v>
      </c>
      <c r="N11" s="49"/>
      <c r="O11" s="49"/>
      <c r="P11" s="49"/>
      <c r="Q11" s="49"/>
      <c r="R11" s="49"/>
      <c r="S11" s="49"/>
      <c r="T11" s="1"/>
      <c r="U11" s="1" t="s">
        <v>18</v>
      </c>
      <c r="V11" s="1"/>
    </row>
    <row r="12" spans="1:22" ht="19.2">
      <c r="A12" s="1"/>
      <c r="B12" s="58"/>
      <c r="C12" s="2" t="s">
        <v>1</v>
      </c>
      <c r="D12" s="50">
        <v>45596</v>
      </c>
      <c r="E12" s="50"/>
      <c r="F12" s="50"/>
      <c r="G12" s="50"/>
      <c r="H12" s="50"/>
      <c r="I12" s="50"/>
      <c r="J12" s="50"/>
      <c r="K12" s="50"/>
      <c r="L12" s="3"/>
      <c r="M12" s="27"/>
      <c r="N12" s="27"/>
      <c r="O12" s="27"/>
      <c r="P12" s="27"/>
      <c r="Q12" s="27"/>
      <c r="R12" s="27"/>
      <c r="S12" s="27"/>
      <c r="T12" s="1"/>
      <c r="U12" s="1" t="s">
        <v>19</v>
      </c>
      <c r="V12" s="1"/>
    </row>
    <row r="13" spans="1:22" ht="19.2">
      <c r="A13" s="1"/>
      <c r="B13" s="58"/>
      <c r="C13" s="2" t="s">
        <v>2</v>
      </c>
      <c r="D13" s="59" t="s">
        <v>20</v>
      </c>
      <c r="E13" s="59"/>
      <c r="F13" s="59"/>
      <c r="G13" s="59"/>
      <c r="H13" s="59"/>
      <c r="I13" s="59"/>
      <c r="J13" s="59"/>
      <c r="K13" s="59"/>
      <c r="L13" s="3"/>
      <c r="M13" s="42" t="s">
        <v>21</v>
      </c>
      <c r="N13" s="42"/>
      <c r="O13" s="49" t="s">
        <v>6</v>
      </c>
      <c r="P13" s="49"/>
      <c r="Q13" s="49"/>
      <c r="R13" s="49"/>
      <c r="S13" s="49"/>
      <c r="T13" s="1"/>
      <c r="U13" s="1" t="s">
        <v>22</v>
      </c>
      <c r="V13" s="1"/>
    </row>
    <row r="14" spans="1:22" ht="19.2">
      <c r="A14" s="1"/>
      <c r="B14" s="58"/>
      <c r="C14" s="2" t="s">
        <v>3</v>
      </c>
      <c r="D14" s="59" t="s">
        <v>5</v>
      </c>
      <c r="E14" s="59"/>
      <c r="F14" s="59"/>
      <c r="G14" s="59"/>
      <c r="H14" s="59"/>
      <c r="I14" s="59"/>
      <c r="J14" s="59"/>
      <c r="K14" s="59"/>
      <c r="L14" s="3"/>
      <c r="M14" s="42" t="s">
        <v>23</v>
      </c>
      <c r="N14" s="42"/>
      <c r="O14" s="49" t="s">
        <v>8</v>
      </c>
      <c r="P14" s="49"/>
      <c r="Q14" s="49"/>
      <c r="R14" s="49"/>
      <c r="S14" s="49"/>
      <c r="T14" s="1"/>
      <c r="U14" s="1"/>
      <c r="V14" s="1"/>
    </row>
    <row r="15" spans="1:22" ht="19.2">
      <c r="A15" s="1"/>
      <c r="B15" s="58"/>
      <c r="C15" s="2" t="s">
        <v>42</v>
      </c>
      <c r="D15" s="59" t="s">
        <v>4</v>
      </c>
      <c r="E15" s="59"/>
      <c r="F15" s="59"/>
      <c r="G15" s="59"/>
      <c r="H15" s="59"/>
      <c r="I15" s="59"/>
      <c r="J15" s="59"/>
      <c r="K15" s="59"/>
      <c r="L15" s="3"/>
      <c r="M15" s="42" t="s">
        <v>24</v>
      </c>
      <c r="N15" s="42"/>
      <c r="O15" s="43" t="s">
        <v>7</v>
      </c>
      <c r="P15" s="44"/>
      <c r="Q15" s="44"/>
      <c r="R15" s="44"/>
      <c r="S15" s="44"/>
      <c r="T15" s="1"/>
      <c r="U15" s="1"/>
      <c r="V15" s="1"/>
    </row>
    <row r="16" spans="1:22" ht="19.2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  <c r="N16" s="1"/>
      <c r="O16" s="27"/>
      <c r="P16" s="27"/>
      <c r="Q16" s="27"/>
      <c r="R16" s="27"/>
      <c r="S16" s="27"/>
      <c r="T16" s="1"/>
      <c r="U16" s="1"/>
      <c r="V16" s="1"/>
    </row>
    <row r="17" spans="1:22" ht="19.2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8"/>
      <c r="N17" s="8"/>
      <c r="O17" s="5"/>
      <c r="P17" s="5"/>
      <c r="Q17" s="5"/>
      <c r="R17" s="5"/>
      <c r="S17" s="5"/>
      <c r="T17" s="1"/>
      <c r="U17" s="1"/>
      <c r="V17" s="1"/>
    </row>
    <row r="18" spans="1:22" ht="22.2" thickBot="1">
      <c r="A18" s="1"/>
      <c r="B18" s="45" t="s">
        <v>25</v>
      </c>
      <c r="C18" s="45"/>
      <c r="D18" s="45"/>
      <c r="E18" s="45"/>
      <c r="F18" s="46">
        <f>N36</f>
        <v>1092000</v>
      </c>
      <c r="G18" s="46"/>
      <c r="H18" s="46"/>
      <c r="I18" s="46"/>
      <c r="J18" s="47" t="s">
        <v>26</v>
      </c>
      <c r="K18" s="47"/>
      <c r="L18" s="42"/>
      <c r="M18" s="42"/>
      <c r="N18" s="42"/>
      <c r="O18" s="48"/>
      <c r="P18" s="48"/>
      <c r="Q18" s="48"/>
      <c r="R18" s="48"/>
      <c r="S18" s="48"/>
      <c r="T18" s="1"/>
      <c r="U18" s="1"/>
      <c r="V18" s="1"/>
    </row>
    <row r="19" spans="1:22" ht="18.600000000000001" thickTop="1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"/>
      <c r="U19" s="1"/>
      <c r="V19" s="1"/>
    </row>
    <row r="20" spans="1:22" ht="19.2">
      <c r="A20" s="1"/>
      <c r="B20" s="10" t="s">
        <v>27</v>
      </c>
      <c r="C20" s="10" t="s">
        <v>44</v>
      </c>
      <c r="D20" s="23" t="s">
        <v>43</v>
      </c>
      <c r="E20" s="23"/>
      <c r="F20" s="23"/>
      <c r="G20" s="23"/>
      <c r="H20" s="23"/>
      <c r="I20" s="23"/>
      <c r="J20" s="23"/>
      <c r="K20" s="23"/>
      <c r="L20" s="23" t="s">
        <v>28</v>
      </c>
      <c r="M20" s="23"/>
      <c r="N20" s="23" t="s">
        <v>29</v>
      </c>
      <c r="O20" s="23"/>
      <c r="P20" s="23"/>
      <c r="Q20" s="23" t="s">
        <v>30</v>
      </c>
      <c r="R20" s="40"/>
      <c r="S20" s="40"/>
      <c r="T20" s="1"/>
      <c r="U20" t="s">
        <v>31</v>
      </c>
      <c r="V20" t="s">
        <v>32</v>
      </c>
    </row>
    <row r="21" spans="1:22" ht="19.2">
      <c r="A21" s="1"/>
      <c r="B21" s="11">
        <v>1</v>
      </c>
      <c r="C21" s="21">
        <v>45596</v>
      </c>
      <c r="D21" s="36" t="s">
        <v>45</v>
      </c>
      <c r="E21" s="36"/>
      <c r="F21" s="36"/>
      <c r="G21" s="36"/>
      <c r="H21" s="36"/>
      <c r="I21" s="36"/>
      <c r="J21" s="36"/>
      <c r="K21" s="36"/>
      <c r="L21" s="12">
        <v>1</v>
      </c>
      <c r="M21" s="13" t="s">
        <v>16</v>
      </c>
      <c r="N21" s="41">
        <v>100000</v>
      </c>
      <c r="O21" s="41"/>
      <c r="P21" s="41"/>
      <c r="Q21" s="26">
        <f>IF(AND(L21&lt;&gt;"",N21&lt;&gt;""),L21*N21,"")</f>
        <v>100000</v>
      </c>
      <c r="R21" s="26"/>
      <c r="S21" s="26"/>
      <c r="T21" s="1"/>
      <c r="U21" s="14">
        <v>0.1</v>
      </c>
      <c r="V21" s="15">
        <f>IFERROR(Q21*U21,"")</f>
        <v>10000</v>
      </c>
    </row>
    <row r="22" spans="1:22" ht="19.2">
      <c r="A22" s="1"/>
      <c r="B22" s="11">
        <v>2</v>
      </c>
      <c r="C22" s="21">
        <v>45596</v>
      </c>
      <c r="D22" s="36" t="s">
        <v>46</v>
      </c>
      <c r="E22" s="36"/>
      <c r="F22" s="36"/>
      <c r="G22" s="36"/>
      <c r="H22" s="36"/>
      <c r="I22" s="36"/>
      <c r="J22" s="36"/>
      <c r="K22" s="36"/>
      <c r="L22" s="12">
        <v>1</v>
      </c>
      <c r="M22" s="13" t="s">
        <v>18</v>
      </c>
      <c r="N22" s="37">
        <v>200000</v>
      </c>
      <c r="O22" s="38"/>
      <c r="P22" s="39"/>
      <c r="Q22" s="26">
        <f t="shared" ref="Q22:Q32" si="0">IF(AND(L22&lt;&gt;"",N22&lt;&gt;""),L22*N22,"")</f>
        <v>200000</v>
      </c>
      <c r="R22" s="26"/>
      <c r="S22" s="26"/>
      <c r="T22" s="1"/>
      <c r="U22" s="14">
        <v>0.1</v>
      </c>
      <c r="V22" s="15">
        <f>IFERROR(Q22*U22,"")</f>
        <v>20000</v>
      </c>
    </row>
    <row r="23" spans="1:22" ht="19.2">
      <c r="A23" s="1"/>
      <c r="B23" s="11">
        <v>3</v>
      </c>
      <c r="C23" s="21">
        <v>45596</v>
      </c>
      <c r="D23" s="36" t="s">
        <v>47</v>
      </c>
      <c r="E23" s="36"/>
      <c r="F23" s="36"/>
      <c r="G23" s="36"/>
      <c r="H23" s="36"/>
      <c r="I23" s="36"/>
      <c r="J23" s="36"/>
      <c r="K23" s="36"/>
      <c r="L23" s="12">
        <v>1</v>
      </c>
      <c r="M23" s="13" t="s">
        <v>19</v>
      </c>
      <c r="N23" s="37">
        <v>300000</v>
      </c>
      <c r="O23" s="38"/>
      <c r="P23" s="39"/>
      <c r="Q23" s="26">
        <f t="shared" si="0"/>
        <v>300000</v>
      </c>
      <c r="R23" s="26"/>
      <c r="S23" s="26"/>
      <c r="T23" s="1"/>
      <c r="U23" s="14">
        <v>0.1</v>
      </c>
      <c r="V23" s="15">
        <f>IFERROR(Q23*U23,"")</f>
        <v>30000</v>
      </c>
    </row>
    <row r="24" spans="1:22" ht="19.2">
      <c r="A24" s="1"/>
      <c r="B24" s="11">
        <v>4</v>
      </c>
      <c r="C24" s="21">
        <v>45596</v>
      </c>
      <c r="D24" s="36" t="s">
        <v>48</v>
      </c>
      <c r="E24" s="36"/>
      <c r="F24" s="36"/>
      <c r="G24" s="36"/>
      <c r="H24" s="36"/>
      <c r="I24" s="36"/>
      <c r="J24" s="36"/>
      <c r="K24" s="36"/>
      <c r="L24" s="12">
        <v>1</v>
      </c>
      <c r="M24" s="13" t="s">
        <v>22</v>
      </c>
      <c r="N24" s="37">
        <v>400000</v>
      </c>
      <c r="O24" s="38"/>
      <c r="P24" s="39"/>
      <c r="Q24" s="26">
        <f t="shared" si="0"/>
        <v>400000</v>
      </c>
      <c r="R24" s="26"/>
      <c r="S24" s="26"/>
      <c r="T24" s="1"/>
      <c r="U24" s="14">
        <v>0.08</v>
      </c>
      <c r="V24" s="15">
        <f>IFERROR(Q24*U24,"")</f>
        <v>32000</v>
      </c>
    </row>
    <row r="25" spans="1:22" ht="19.2">
      <c r="A25" s="1"/>
      <c r="B25" s="16"/>
      <c r="C25" s="22"/>
      <c r="D25" s="30"/>
      <c r="E25" s="30"/>
      <c r="F25" s="30"/>
      <c r="G25" s="30"/>
      <c r="H25" s="30"/>
      <c r="I25" s="30"/>
      <c r="J25" s="30"/>
      <c r="K25" s="30"/>
      <c r="L25" s="17"/>
      <c r="M25" s="18"/>
      <c r="N25" s="31"/>
      <c r="O25" s="32"/>
      <c r="P25" s="33"/>
      <c r="Q25" s="26" t="str">
        <f t="shared" si="0"/>
        <v/>
      </c>
      <c r="R25" s="26"/>
      <c r="S25" s="26"/>
      <c r="T25" s="1"/>
      <c r="U25" s="19"/>
      <c r="V25" s="15" t="str">
        <f t="shared" ref="V25:V32" si="1">IFERROR(Q25*U25,"")</f>
        <v/>
      </c>
    </row>
    <row r="26" spans="1:22" ht="19.2">
      <c r="A26" s="1"/>
      <c r="B26" s="16"/>
      <c r="C26" s="22"/>
      <c r="D26" s="30"/>
      <c r="E26" s="30"/>
      <c r="F26" s="30"/>
      <c r="G26" s="30"/>
      <c r="H26" s="30"/>
      <c r="I26" s="30"/>
      <c r="J26" s="30"/>
      <c r="K26" s="30"/>
      <c r="L26" s="17"/>
      <c r="M26" s="18"/>
      <c r="N26" s="31"/>
      <c r="O26" s="32"/>
      <c r="P26" s="33"/>
      <c r="Q26" s="26" t="str">
        <f t="shared" si="0"/>
        <v/>
      </c>
      <c r="R26" s="26"/>
      <c r="S26" s="26"/>
      <c r="T26" s="1"/>
      <c r="U26" s="19"/>
      <c r="V26" s="15" t="str">
        <f t="shared" si="1"/>
        <v/>
      </c>
    </row>
    <row r="27" spans="1:22" ht="19.2">
      <c r="A27" s="1"/>
      <c r="B27" s="16"/>
      <c r="C27" s="22"/>
      <c r="D27" s="30"/>
      <c r="E27" s="30"/>
      <c r="F27" s="30"/>
      <c r="G27" s="30"/>
      <c r="H27" s="30"/>
      <c r="I27" s="30"/>
      <c r="J27" s="30"/>
      <c r="K27" s="30"/>
      <c r="L27" s="17"/>
      <c r="M27" s="18"/>
      <c r="N27" s="31"/>
      <c r="O27" s="32"/>
      <c r="P27" s="33"/>
      <c r="Q27" s="26" t="str">
        <f t="shared" si="0"/>
        <v/>
      </c>
      <c r="R27" s="26"/>
      <c r="S27" s="26"/>
      <c r="T27" s="1"/>
      <c r="U27" s="19"/>
      <c r="V27" s="15" t="str">
        <f t="shared" si="1"/>
        <v/>
      </c>
    </row>
    <row r="28" spans="1:22" ht="19.2">
      <c r="A28" s="1"/>
      <c r="B28" s="16"/>
      <c r="C28" s="22"/>
      <c r="D28" s="30"/>
      <c r="E28" s="30"/>
      <c r="F28" s="30"/>
      <c r="G28" s="30"/>
      <c r="H28" s="30"/>
      <c r="I28" s="30"/>
      <c r="J28" s="30"/>
      <c r="K28" s="30"/>
      <c r="L28" s="17"/>
      <c r="M28" s="18"/>
      <c r="N28" s="31"/>
      <c r="O28" s="32"/>
      <c r="P28" s="33"/>
      <c r="Q28" s="26" t="str">
        <f t="shared" si="0"/>
        <v/>
      </c>
      <c r="R28" s="26"/>
      <c r="S28" s="26"/>
      <c r="T28" s="1"/>
      <c r="U28" s="19"/>
      <c r="V28" s="15" t="str">
        <f t="shared" si="1"/>
        <v/>
      </c>
    </row>
    <row r="29" spans="1:22" ht="19.2">
      <c r="A29" s="1"/>
      <c r="B29" s="16"/>
      <c r="C29" s="22"/>
      <c r="D29" s="30"/>
      <c r="E29" s="30"/>
      <c r="F29" s="30"/>
      <c r="G29" s="30"/>
      <c r="H29" s="30"/>
      <c r="I29" s="30"/>
      <c r="J29" s="30"/>
      <c r="K29" s="30"/>
      <c r="L29" s="17"/>
      <c r="M29" s="18"/>
      <c r="N29" s="31"/>
      <c r="O29" s="32"/>
      <c r="P29" s="33"/>
      <c r="Q29" s="26" t="str">
        <f t="shared" si="0"/>
        <v/>
      </c>
      <c r="R29" s="26"/>
      <c r="S29" s="26"/>
      <c r="T29" s="1"/>
      <c r="U29" s="19"/>
      <c r="V29" s="15" t="str">
        <f t="shared" si="1"/>
        <v/>
      </c>
    </row>
    <row r="30" spans="1:22" ht="19.2">
      <c r="A30" s="1"/>
      <c r="B30" s="16"/>
      <c r="C30" s="22"/>
      <c r="D30" s="30"/>
      <c r="E30" s="30"/>
      <c r="F30" s="30"/>
      <c r="G30" s="30"/>
      <c r="H30" s="30"/>
      <c r="I30" s="30"/>
      <c r="J30" s="30"/>
      <c r="K30" s="30"/>
      <c r="L30" s="17"/>
      <c r="M30" s="18"/>
      <c r="N30" s="31"/>
      <c r="O30" s="32"/>
      <c r="P30" s="33"/>
      <c r="Q30" s="26" t="str">
        <f t="shared" si="0"/>
        <v/>
      </c>
      <c r="R30" s="26"/>
      <c r="S30" s="26"/>
      <c r="T30" s="1"/>
      <c r="U30" s="19"/>
      <c r="V30" s="15" t="str">
        <f t="shared" si="1"/>
        <v/>
      </c>
    </row>
    <row r="31" spans="1:22" ht="19.2">
      <c r="A31" s="1"/>
      <c r="B31" s="16"/>
      <c r="C31" s="22"/>
      <c r="D31" s="30"/>
      <c r="E31" s="30"/>
      <c r="F31" s="30"/>
      <c r="G31" s="30"/>
      <c r="H31" s="30"/>
      <c r="I31" s="30"/>
      <c r="J31" s="30"/>
      <c r="K31" s="30"/>
      <c r="L31" s="17"/>
      <c r="M31" s="18"/>
      <c r="N31" s="31"/>
      <c r="O31" s="32"/>
      <c r="P31" s="33"/>
      <c r="Q31" s="26" t="str">
        <f t="shared" si="0"/>
        <v/>
      </c>
      <c r="R31" s="26"/>
      <c r="S31" s="26"/>
      <c r="T31" s="1"/>
      <c r="U31" s="19"/>
      <c r="V31" s="15" t="str">
        <f t="shared" si="1"/>
        <v/>
      </c>
    </row>
    <row r="32" spans="1:22" ht="19.2">
      <c r="A32" s="1"/>
      <c r="B32" s="16"/>
      <c r="C32" s="22"/>
      <c r="D32" s="30"/>
      <c r="E32" s="30"/>
      <c r="F32" s="30"/>
      <c r="G32" s="30"/>
      <c r="H32" s="30"/>
      <c r="I32" s="30"/>
      <c r="J32" s="30"/>
      <c r="K32" s="30"/>
      <c r="L32" s="17"/>
      <c r="M32" s="18"/>
      <c r="N32" s="31"/>
      <c r="O32" s="32"/>
      <c r="P32" s="33"/>
      <c r="Q32" s="26" t="str">
        <f t="shared" si="0"/>
        <v/>
      </c>
      <c r="R32" s="26"/>
      <c r="S32" s="26"/>
      <c r="T32" s="1"/>
      <c r="U32" s="19"/>
      <c r="V32" s="15" t="str">
        <f t="shared" si="1"/>
        <v/>
      </c>
    </row>
    <row r="33" spans="1:22" ht="19.2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23" t="s">
        <v>33</v>
      </c>
      <c r="M33" s="23"/>
      <c r="N33" s="34">
        <f>SUM(Q21:S32)</f>
        <v>1000000</v>
      </c>
      <c r="O33" s="35"/>
      <c r="P33" s="35"/>
      <c r="Q33" s="35"/>
      <c r="R33" s="35"/>
      <c r="S33" s="35"/>
      <c r="T33" s="1"/>
      <c r="U33" s="1"/>
      <c r="V33" s="1"/>
    </row>
    <row r="34" spans="1:22" ht="19.2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25" t="s">
        <v>34</v>
      </c>
      <c r="M34" s="25"/>
      <c r="N34" s="26">
        <f>SUMIFS($V$21:$V$32,$U$21:$U$32,10%)</f>
        <v>60000</v>
      </c>
      <c r="O34" s="26"/>
      <c r="P34" s="26"/>
      <c r="Q34" s="26"/>
      <c r="R34" s="26"/>
      <c r="S34" s="26"/>
      <c r="T34" s="1"/>
      <c r="U34" s="1"/>
      <c r="V34" s="1"/>
    </row>
    <row r="35" spans="1:22" ht="19.2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25" t="s">
        <v>35</v>
      </c>
      <c r="M35" s="25"/>
      <c r="N35" s="26">
        <f>SUMIFS($V$21:$V$32,$U$21:$U$32,8%)</f>
        <v>32000</v>
      </c>
      <c r="O35" s="26"/>
      <c r="P35" s="26"/>
      <c r="Q35" s="26"/>
      <c r="R35" s="26"/>
      <c r="S35" s="26"/>
      <c r="T35" s="1"/>
      <c r="U35" s="1"/>
      <c r="V35" s="1"/>
    </row>
    <row r="36" spans="1:22" ht="19.2">
      <c r="A36" s="1"/>
      <c r="B36" s="5"/>
      <c r="C36" s="5"/>
      <c r="D36" s="27"/>
      <c r="E36" s="27"/>
      <c r="F36" s="27"/>
      <c r="G36" s="27"/>
      <c r="H36" s="27"/>
      <c r="I36" s="5"/>
      <c r="J36" s="5"/>
      <c r="K36" s="5"/>
      <c r="L36" s="23" t="s">
        <v>36</v>
      </c>
      <c r="M36" s="23"/>
      <c r="N36" s="28">
        <f>SUM(N33:S35)</f>
        <v>1092000</v>
      </c>
      <c r="O36" s="28"/>
      <c r="P36" s="28"/>
      <c r="Q36" s="28"/>
      <c r="R36" s="28"/>
      <c r="S36" s="28"/>
      <c r="T36" s="1"/>
      <c r="U36" s="1"/>
      <c r="V36" s="1"/>
    </row>
    <row r="37" spans="1:22" ht="19.2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9"/>
      <c r="M37" s="9"/>
      <c r="N37" s="20"/>
      <c r="O37" s="20"/>
      <c r="P37" s="20"/>
      <c r="Q37" s="20"/>
      <c r="R37" s="20"/>
      <c r="S37" s="20"/>
      <c r="T37" s="1"/>
      <c r="U37" s="1"/>
      <c r="V37" s="1"/>
    </row>
    <row r="38" spans="1:22" ht="19.2">
      <c r="A38" s="1"/>
      <c r="B38" s="5"/>
      <c r="C38" s="5"/>
      <c r="D38" s="29"/>
      <c r="E38" s="29"/>
      <c r="F38" s="29"/>
      <c r="G38" s="29"/>
      <c r="H38" s="2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1"/>
      <c r="U38" s="1"/>
      <c r="V38" s="1"/>
    </row>
    <row r="39" spans="1:22">
      <c r="A39" s="1"/>
      <c r="B39" s="23" t="s">
        <v>37</v>
      </c>
      <c r="C39" s="23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1"/>
      <c r="U39" s="1"/>
      <c r="V39" s="1"/>
    </row>
    <row r="40" spans="1:22">
      <c r="A40" s="1"/>
      <c r="B40" s="23"/>
      <c r="C40" s="23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1"/>
      <c r="U40" s="1"/>
      <c r="V40" s="1"/>
    </row>
    <row r="41" spans="1:22">
      <c r="A41" s="1"/>
      <c r="B41" s="23"/>
      <c r="C41" s="23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1"/>
      <c r="U41" s="1"/>
      <c r="V41" s="1"/>
    </row>
    <row r="42" spans="1:22">
      <c r="A42" s="1"/>
      <c r="B42" s="23"/>
      <c r="C42" s="23"/>
      <c r="D42" s="23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1"/>
      <c r="U42" s="1"/>
      <c r="V42" s="1"/>
    </row>
  </sheetData>
  <mergeCells count="86">
    <mergeCell ref="B5:I5"/>
    <mergeCell ref="N5:O5"/>
    <mergeCell ref="P5:S5"/>
    <mergeCell ref="D9:K9"/>
    <mergeCell ref="D12:K12"/>
    <mergeCell ref="B2:S2"/>
    <mergeCell ref="B4:I4"/>
    <mergeCell ref="J4:K4"/>
    <mergeCell ref="N4:O4"/>
    <mergeCell ref="P4:S4"/>
    <mergeCell ref="B6:I6"/>
    <mergeCell ref="D7:E7"/>
    <mergeCell ref="F7:H7"/>
    <mergeCell ref="D8:L8"/>
    <mergeCell ref="M9:S9"/>
    <mergeCell ref="D10:L10"/>
    <mergeCell ref="M10:S10"/>
    <mergeCell ref="M11:S11"/>
    <mergeCell ref="M12:S12"/>
    <mergeCell ref="M13:N13"/>
    <mergeCell ref="O13:S13"/>
    <mergeCell ref="M14:N14"/>
    <mergeCell ref="O14:S14"/>
    <mergeCell ref="D13:K13"/>
    <mergeCell ref="D14:K14"/>
    <mergeCell ref="B18:E18"/>
    <mergeCell ref="F18:I18"/>
    <mergeCell ref="J18:K18"/>
    <mergeCell ref="L18:N18"/>
    <mergeCell ref="O18:S18"/>
    <mergeCell ref="M15:N15"/>
    <mergeCell ref="O15:S15"/>
    <mergeCell ref="O16:S16"/>
    <mergeCell ref="D15:K15"/>
    <mergeCell ref="D20:K20"/>
    <mergeCell ref="L20:M20"/>
    <mergeCell ref="N20:P20"/>
    <mergeCell ref="Q20:S20"/>
    <mergeCell ref="D21:K21"/>
    <mergeCell ref="N21:P21"/>
    <mergeCell ref="Q21:S21"/>
    <mergeCell ref="D22:K22"/>
    <mergeCell ref="N22:P22"/>
    <mergeCell ref="Q22:S22"/>
    <mergeCell ref="D23:K23"/>
    <mergeCell ref="N23:P23"/>
    <mergeCell ref="Q23:S23"/>
    <mergeCell ref="D24:K24"/>
    <mergeCell ref="N24:P24"/>
    <mergeCell ref="Q24:S24"/>
    <mergeCell ref="D25:K25"/>
    <mergeCell ref="N25:P25"/>
    <mergeCell ref="Q25:S25"/>
    <mergeCell ref="D26:K26"/>
    <mergeCell ref="N26:P26"/>
    <mergeCell ref="Q26:S26"/>
    <mergeCell ref="D27:K27"/>
    <mergeCell ref="N27:P27"/>
    <mergeCell ref="Q27:S27"/>
    <mergeCell ref="D28:K28"/>
    <mergeCell ref="N28:P28"/>
    <mergeCell ref="Q28:S28"/>
    <mergeCell ref="D29:K29"/>
    <mergeCell ref="N29:P29"/>
    <mergeCell ref="Q29:S29"/>
    <mergeCell ref="L34:M34"/>
    <mergeCell ref="N34:S34"/>
    <mergeCell ref="D30:K30"/>
    <mergeCell ref="N30:P30"/>
    <mergeCell ref="Q30:S30"/>
    <mergeCell ref="D31:K31"/>
    <mergeCell ref="N31:P31"/>
    <mergeCell ref="Q31:S31"/>
    <mergeCell ref="D32:K32"/>
    <mergeCell ref="N32:P32"/>
    <mergeCell ref="Q32:S32"/>
    <mergeCell ref="L33:M33"/>
    <mergeCell ref="N33:S33"/>
    <mergeCell ref="B39:D42"/>
    <mergeCell ref="E39:S42"/>
    <mergeCell ref="L35:M35"/>
    <mergeCell ref="N35:S35"/>
    <mergeCell ref="D36:H36"/>
    <mergeCell ref="L36:M36"/>
    <mergeCell ref="N36:S36"/>
    <mergeCell ref="D38:H38"/>
  </mergeCells>
  <phoneticPr fontId="2"/>
  <dataValidations disablePrompts="1" count="1">
    <dataValidation type="list" allowBlank="1" showInputMessage="1" showErrorMessage="1" sqref="M21:M32" xr:uid="{3F59F03E-F00F-481C-8E95-D74D0751DF37}">
      <formula1>$U$9:$U$13</formula1>
    </dataValidation>
  </dataValidations>
  <pageMargins left="0.7" right="0.7" top="0.75" bottom="0.75" header="0.3" footer="0.3"/>
  <pageSetup paperSize="9" scale="68" orientation="portrait" horizontalDpi="0" verticalDpi="0" r:id="rId1"/>
  <colBreaks count="1" manualBreakCount="1">
    <brk id="2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検収書サンプル</vt:lpstr>
      <vt:lpstr>検収書サンプル!Print_Area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CPA-ota</dc:creator>
  <cp:lastModifiedBy>CPA-ota</cp:lastModifiedBy>
  <cp:lastPrinted>2024-06-11T08:22:00Z</cp:lastPrinted>
  <dcterms:created xsi:type="dcterms:W3CDTF">2024-06-11T07:24:47Z</dcterms:created>
  <dcterms:modified xsi:type="dcterms:W3CDTF">2024-06-11T08:23:03Z</dcterms:modified>
</cp:coreProperties>
</file>